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janecka\Desktop\załączniki SWZ\"/>
    </mc:Choice>
  </mc:AlternateContent>
  <xr:revisionPtr revIDLastSave="0" documentId="8_{5B35D696-43A1-42FE-826F-92378FF11B62}" xr6:coauthVersionLast="47" xr6:coauthVersionMax="47" xr10:uidLastSave="{00000000-0000-0000-0000-000000000000}"/>
  <bookViews>
    <workbookView xWindow="28680" yWindow="-120" windowWidth="38640" windowHeight="211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9" i="1" l="1"/>
  <c r="I88" i="1"/>
  <c r="K88" i="1" s="1"/>
  <c r="L88" i="1" s="1"/>
  <c r="I87" i="1"/>
  <c r="K87" i="1" s="1"/>
  <c r="I86" i="1"/>
  <c r="I85" i="1"/>
  <c r="I84" i="1"/>
  <c r="K84" i="1" s="1"/>
  <c r="L84" i="1" s="1"/>
  <c r="I83" i="1"/>
  <c r="I82" i="1"/>
  <c r="I81" i="1"/>
  <c r="I80" i="1"/>
  <c r="K80" i="1" s="1"/>
  <c r="L80" i="1" s="1"/>
  <c r="I79" i="1"/>
  <c r="I78" i="1"/>
  <c r="I77" i="1"/>
  <c r="I76" i="1"/>
  <c r="K76" i="1" s="1"/>
  <c r="L76" i="1" s="1"/>
  <c r="I75" i="1"/>
  <c r="I74" i="1"/>
  <c r="I73" i="1"/>
  <c r="I72" i="1"/>
  <c r="K72" i="1" s="1"/>
  <c r="L72" i="1" s="1"/>
  <c r="I71" i="1"/>
  <c r="I70" i="1"/>
  <c r="I69" i="1"/>
  <c r="I68" i="1"/>
  <c r="K68" i="1" s="1"/>
  <c r="L68" i="1" s="1"/>
  <c r="I67" i="1"/>
  <c r="I66" i="1"/>
  <c r="I65" i="1"/>
  <c r="I64" i="1"/>
  <c r="K64" i="1" s="1"/>
  <c r="L64" i="1" s="1"/>
  <c r="I63" i="1"/>
  <c r="I62" i="1"/>
  <c r="I61" i="1"/>
  <c r="I60" i="1"/>
  <c r="K60" i="1" s="1"/>
  <c r="L60" i="1" s="1"/>
  <c r="I59" i="1"/>
  <c r="K59" i="1" s="1"/>
  <c r="I58" i="1"/>
  <c r="I57" i="1"/>
  <c r="I56" i="1"/>
  <c r="K56" i="1" s="1"/>
  <c r="L56" i="1" s="1"/>
  <c r="I53" i="1"/>
  <c r="I48" i="1"/>
  <c r="I47" i="1"/>
  <c r="I42" i="1"/>
  <c r="I37" i="1"/>
  <c r="I32" i="1"/>
  <c r="L71" i="1" l="1"/>
  <c r="L73" i="1"/>
  <c r="L77" i="1"/>
  <c r="K37" i="1"/>
  <c r="L37" i="1" s="1"/>
  <c r="K67" i="1"/>
  <c r="L67" i="1" s="1"/>
  <c r="L87" i="1"/>
  <c r="K42" i="1"/>
  <c r="L42" i="1" s="1"/>
  <c r="K53" i="1"/>
  <c r="L53" i="1" s="1"/>
  <c r="K71" i="1"/>
  <c r="K79" i="1"/>
  <c r="L79" i="1" s="1"/>
  <c r="L59" i="1"/>
  <c r="K47" i="1"/>
  <c r="L47" i="1" s="1"/>
  <c r="K57" i="1"/>
  <c r="L57" i="1" s="1"/>
  <c r="K61" i="1"/>
  <c r="L61" i="1" s="1"/>
  <c r="K65" i="1"/>
  <c r="L65" i="1" s="1"/>
  <c r="K69" i="1"/>
  <c r="L69" i="1" s="1"/>
  <c r="K73" i="1"/>
  <c r="K77" i="1"/>
  <c r="K81" i="1"/>
  <c r="L81" i="1" s="1"/>
  <c r="K85" i="1"/>
  <c r="L85" i="1" s="1"/>
  <c r="K89" i="1"/>
  <c r="L89" i="1" s="1"/>
  <c r="K63" i="1"/>
  <c r="L63" i="1" s="1"/>
  <c r="K75" i="1"/>
  <c r="L75" i="1" s="1"/>
  <c r="K83" i="1"/>
  <c r="L83" i="1" s="1"/>
  <c r="F91" i="1"/>
  <c r="K32" i="1"/>
  <c r="L32" i="1" s="1"/>
  <c r="K48" i="1"/>
  <c r="L48" i="1" s="1"/>
  <c r="K58" i="1"/>
  <c r="L58" i="1" s="1"/>
  <c r="K62" i="1"/>
  <c r="L62" i="1" s="1"/>
  <c r="K66" i="1"/>
  <c r="L66" i="1" s="1"/>
  <c r="K70" i="1"/>
  <c r="L70" i="1" s="1"/>
  <c r="K74" i="1"/>
  <c r="L74" i="1" s="1"/>
  <c r="K78" i="1"/>
  <c r="L78" i="1" s="1"/>
  <c r="K82" i="1"/>
  <c r="L82" i="1" s="1"/>
  <c r="K86" i="1"/>
  <c r="L86" i="1" s="1"/>
  <c r="F92" i="1" l="1"/>
  <c r="B26" i="1" s="1"/>
</calcChain>
</file>

<file path=xl/sharedStrings.xml><?xml version="1.0" encoding="utf-8"?>
<sst xmlns="http://schemas.openxmlformats.org/spreadsheetml/2006/main" count="259" uniqueCount="160">
  <si>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</si>
  <si>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</si>
  <si>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</si>
  <si>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</si>
  <si>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</si>
  <si>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</si>
  <si>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</si>
  <si>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</si>
  <si>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</si>
  <si>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</si>
  <si>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</si>
  <si>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</si>
  <si>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</si>
  <si>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</si>
  <si>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</si>
  <si>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</si>
  <si>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</si>
  <si>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</si>
  <si>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9</t>
  </si>
  <si>
    <t>REM SZLZN</t>
  </si>
  <si>
    <t>Naprawa szlaku operacyjnego w warunkach nizinnych</t>
  </si>
  <si>
    <t>M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</si>
  <si>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</si>
  <si>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</si>
  <si>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</si>
  <si>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</si>
  <si>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</si>
  <si>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</si>
  <si>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</si>
  <si>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</si>
  <si>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</si>
  <si>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</si>
  <si>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43</t>
  </si>
  <si>
    <t>ROZME-KRZ</t>
  </si>
  <si>
    <t>Mechaniczne rozdrabnianie krzewów, malin, jeżyn itp.</t>
  </si>
  <si>
    <t xml:space="preserve"> 49</t>
  </si>
  <si>
    <t>OPR-OCHRO</t>
  </si>
  <si>
    <t>Chemiczna ochrona roślin opryskiwaczem ręcznym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</si>
  <si>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</si>
  <si>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</si>
  <si>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</si>
  <si>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</si>
  <si>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</si>
  <si>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</si>
  <si>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</si>
  <si>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76</t>
  </si>
  <si>
    <t>WYK-PWA</t>
  </si>
  <si>
    <t>Wyorywanie bruzd pługiem leśnym z wywyższeniem dna bruzdy na powierzchni powyżej 0,50 ha</t>
  </si>
  <si>
    <t>KMTR</t>
  </si>
  <si>
    <t xml:space="preserve"> 78</t>
  </si>
  <si>
    <t>WYK-POGCZ</t>
  </si>
  <si>
    <t>Wyorywanie bruzd pługiem leśnym z pogłębiaczem na powierzchni pow. 0,5 ha</t>
  </si>
  <si>
    <t xml:space="preserve"> 85</t>
  </si>
  <si>
    <t>WYK WAŁK</t>
  </si>
  <si>
    <t>Przygotowanie gleby pługofrezarką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</si>
  <si>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</si>
  <si>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</si>
  <si>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</si>
  <si>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</si>
  <si>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</si>
  <si>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</si>
  <si>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</si>
  <si>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</si>
  <si>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</si>
  <si>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</si>
  <si>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</si>
  <si>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</si>
  <si>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</si>
  <si>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</si>
  <si>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</si>
  <si>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</si>
  <si>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</si>
  <si>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</si>
  <si>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</si>
  <si>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</si>
  <si>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</si>
  <si>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</si>
  <si>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</si>
  <si>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</si>
  <si>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</si>
  <si>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</si>
  <si>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</si>
  <si>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</si>
  <si>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</si>
  <si>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</si>
  <si>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</si>
  <si>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</si>
  <si>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</si>
  <si>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</si>
  <si>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</si>
  <si>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</si>
  <si>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</si>
  <si>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</si>
  <si>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</si>
  <si>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</si>
  <si>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</si>
  <si>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</si>
  <si>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</si>
  <si>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</si>
  <si>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</si>
  <si>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159</t>
  </si>
  <si>
    <t>SZUK-OWAD</t>
  </si>
  <si>
    <t>Próbne poszukiwania owadów w ściółce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</si>
  <si>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</si>
  <si>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</si>
  <si>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</si>
  <si>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</si>
  <si>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</si>
  <si>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</si>
  <si>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</si>
  <si>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</si>
  <si>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</si>
  <si>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</si>
  <si>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</si>
  <si>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</si>
  <si>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</si>
  <si>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</si>
  <si>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</si>
  <si>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</si>
  <si>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</si>
  <si>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</si>
  <si>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</si>
  <si>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</si>
  <si>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</si>
  <si>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</si>
  <si>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</si>
  <si>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</si>
  <si>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</si>
  <si>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</si>
  <si>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</si>
  <si>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</si>
  <si>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</si>
  <si>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</si>
  <si>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</si>
  <si>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</si>
  <si>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</si>
  <si>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</si>
  <si>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</si>
  <si>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Kolumna</t>
  </si>
  <si>
    <t xml:space="preserve">98-100 Łask; Leśników Polskich 1c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</si>
  <si>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</si>
  <si>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</si>
  <si>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</si>
  <si>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</si>
  <si>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</si>
  <si>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</si>
  <si>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</si>
  <si>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</si>
  <si>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</si>
  <si>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</si>
  <si>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</si>
  <si>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</si>
  <si>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</si>
  <si>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</si>
  <si>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</si>
  <si>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</si>
  <si>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</si>
  <si>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7. Oświadczamy, że następujące usługi stanowiące przedmiot zamówienia wykonają poszczególni Wykonawcy wspólnie ubiegający się o udzielenie zamówienia**: art.117 ust.4 PZP: Należy podać zakres prac, który wykona dany członek konsorcjum/wspólnik w spółce cywillnej. Zamawiający przypomina, że ten członek konsorcjum/wspólnik w spółce cywilnej, który wykazuje spełnianie warunków udziału w postępowaniu w zakresie doświadczenia musi wykonać co najmniej prace o rodzaju i wartości wskazanej w tym warunku. Dopuszczalne jest również wskazanie, że wszyscy wykonawcy wykonają cały zakres wspólnie bez wyraźnego podziału.</t>
  </si>
  <si>
    <t>Załącznik nr 1 do SWZ S.270.53.2024 Pakiet nr 5</t>
  </si>
  <si>
    <t>Odpowiadając na ogłoszenie o przetargu nieograniczonym na „Wykonywanie usług z zakresu gospodarki leśnej na terenie Nadleśnictwa Kolumna w roku 2025 - II''  składamy niniejszym ofertę na pakiet 5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</si>
</sst>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0"/>
  <sheetViews>
    <sheetView tabSelected="1" workbookViewId="0">
      <selection activeCell="B24" sqref="B24:L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158</v>
      </c>
      <c r="J2" s="16"/>
      <c r="K2" s="16"/>
      <c r="L2" s="16"/>
      <c r="M2" s="16"/>
      <c r="N2" s="16"/>
      <c r="O2" s="16"/>
    </row>
    <row r="3" spans="2:15" s="1" customFormat="1" ht="28.65" customHeight="1" x14ac:dyDescent="0.2">
      <c r="B3" s="14"/>
      <c r="C3" s="14"/>
      <c r="D3" s="14"/>
      <c r="E3" s="14"/>
    </row>
    <row r="4" spans="2:15" s="1" customFormat="1" ht="2.7" customHeight="1" x14ac:dyDescent="0.2">
      <c r="B4" s="15"/>
      <c r="C4" s="15"/>
      <c r="D4" s="15"/>
    </row>
    <row r="5" spans="2:15" s="1" customFormat="1" ht="28.65" customHeight="1" x14ac:dyDescent="0.2">
      <c r="B5" s="14"/>
      <c r="C5" s="14"/>
      <c r="D5" s="14"/>
      <c r="E5" s="14"/>
    </row>
    <row r="6" spans="2:15" s="1" customFormat="1" ht="2.7" customHeight="1" x14ac:dyDescent="0.2">
      <c r="B6" s="15"/>
      <c r="C6" s="15"/>
      <c r="D6" s="15"/>
    </row>
    <row r="7" spans="2:15" s="1" customFormat="1" ht="28.65" customHeight="1" x14ac:dyDescent="0.2">
      <c r="B7" s="14"/>
      <c r="C7" s="14"/>
      <c r="D7" s="14"/>
      <c r="E7" s="14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" customHeight="1" x14ac:dyDescent="0.2">
      <c r="B10" s="36" t="s">
        <v>133</v>
      </c>
      <c r="C10" s="36"/>
      <c r="D10" s="36"/>
    </row>
    <row r="11" spans="2:15" s="1" customFormat="1" ht="12.15" customHeight="1" x14ac:dyDescent="0.2">
      <c r="B11" s="36"/>
      <c r="C11" s="36"/>
      <c r="D11" s="36"/>
      <c r="G11" s="27" t="s">
        <v>134</v>
      </c>
      <c r="H11" s="27"/>
      <c r="I11" s="27"/>
      <c r="J11" s="27"/>
      <c r="K11" s="27"/>
      <c r="L11" s="27"/>
      <c r="M11" s="27"/>
      <c r="N11" s="27"/>
    </row>
    <row r="12" spans="2:15" s="1" customFormat="1" ht="7.95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20" t="s">
        <v>135</v>
      </c>
      <c r="F14" s="20"/>
      <c r="G14" s="20"/>
    </row>
    <row r="15" spans="2:15" s="1" customFormat="1" ht="43.2" customHeight="1" x14ac:dyDescent="0.2"/>
    <row r="16" spans="2:15" s="1" customFormat="1" ht="20.85" customHeight="1" x14ac:dyDescent="0.2">
      <c r="B16" s="13" t="s">
        <v>136</v>
      </c>
      <c r="C16" s="13"/>
      <c r="D16" s="13"/>
      <c r="E16" s="13"/>
      <c r="F16" s="13"/>
      <c r="G16" s="13"/>
      <c r="H16" s="13"/>
      <c r="I16" s="13"/>
    </row>
    <row r="17" spans="2:13" s="1" customFormat="1" ht="2.7" customHeight="1" x14ac:dyDescent="0.2"/>
    <row r="18" spans="2:13" s="1" customFormat="1" ht="20.85" customHeight="1" x14ac:dyDescent="0.2">
      <c r="B18" s="13" t="s">
        <v>137</v>
      </c>
      <c r="C18" s="13"/>
      <c r="D18" s="13"/>
      <c r="E18" s="13"/>
      <c r="F18" s="13"/>
      <c r="G18" s="13"/>
      <c r="H18" s="13"/>
      <c r="I18" s="13"/>
    </row>
    <row r="19" spans="2:13" s="1" customFormat="1" ht="2.7" customHeight="1" x14ac:dyDescent="0.2"/>
    <row r="20" spans="2:13" s="1" customFormat="1" ht="20.85" customHeight="1" x14ac:dyDescent="0.2">
      <c r="B20" s="13" t="s">
        <v>138</v>
      </c>
      <c r="C20" s="13"/>
      <c r="D20" s="13"/>
      <c r="E20" s="13"/>
      <c r="F20" s="13"/>
      <c r="G20" s="13"/>
      <c r="H20" s="13"/>
      <c r="I20" s="13"/>
    </row>
    <row r="21" spans="2:13" s="1" customFormat="1" ht="2.7" customHeight="1" x14ac:dyDescent="0.2"/>
    <row r="22" spans="2:13" s="1" customFormat="1" ht="20.85" customHeight="1" x14ac:dyDescent="0.2">
      <c r="B22" s="13" t="s">
        <v>139</v>
      </c>
      <c r="C22" s="13"/>
      <c r="D22" s="13"/>
      <c r="E22" s="13"/>
      <c r="F22" s="13"/>
      <c r="G22" s="13"/>
      <c r="H22" s="13"/>
      <c r="I22" s="13"/>
    </row>
    <row r="23" spans="2:13" s="1" customFormat="1" ht="34.65" customHeight="1" x14ac:dyDescent="0.2"/>
    <row r="24" spans="2:13" s="1" customFormat="1" ht="50.1" customHeight="1" x14ac:dyDescent="0.2">
      <c r="B24" s="29" t="s">
        <v>159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</row>
    <row r="25" spans="2:13" s="1" customFormat="1" ht="2.7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TEXT(F92,"#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3" t="s">
        <v>140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7308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15" customHeight="1" x14ac:dyDescent="0.2"/>
    <row r="34" spans="2:13" s="1" customFormat="1" ht="18.149999999999999" customHeight="1" x14ac:dyDescent="0.2">
      <c r="B34" s="13" t="s">
        <v>141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7" t="s">
        <v>10</v>
      </c>
      <c r="M36" s="17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4458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3.15" customHeight="1" x14ac:dyDescent="0.2"/>
    <row r="39" spans="2:13" s="1" customFormat="1" ht="18.149999999999999" customHeight="1" x14ac:dyDescent="0.2">
      <c r="B39" s="13" t="s">
        <v>142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7" t="s">
        <v>10</v>
      </c>
      <c r="M41" s="17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831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1">
        <f>ROUND(I42+ K42,2)</f>
        <v>0</v>
      </c>
      <c r="M42" s="12"/>
    </row>
    <row r="43" spans="2:13" s="1" customFormat="1" ht="3.15" customHeight="1" x14ac:dyDescent="0.2"/>
    <row r="44" spans="2:13" s="1" customFormat="1" ht="18.149999999999999" customHeight="1" x14ac:dyDescent="0.2">
      <c r="B44" s="13" t="s">
        <v>143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7" t="s">
        <v>10</v>
      </c>
      <c r="M46" s="17"/>
    </row>
    <row r="47" spans="2:13" s="1" customFormat="1" ht="19.649999999999999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19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1">
        <f>ROUND(I47+ K47,2)</f>
        <v>0</v>
      </c>
      <c r="M47" s="12"/>
    </row>
    <row r="48" spans="2:13" s="1" customFormat="1" ht="19.649999999999999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189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1">
        <f>ROUND(I48+ K48,2)</f>
        <v>0</v>
      </c>
      <c r="M48" s="12"/>
    </row>
    <row r="49" spans="2:13" s="1" customFormat="1" ht="3.15" customHeight="1" x14ac:dyDescent="0.2"/>
    <row r="50" spans="2:13" s="1" customFormat="1" ht="18.149999999999999" customHeight="1" x14ac:dyDescent="0.2">
      <c r="B50" s="13" t="s">
        <v>144</v>
      </c>
      <c r="C50" s="13"/>
      <c r="D50" s="13"/>
      <c r="E50" s="13"/>
      <c r="F50" s="13"/>
      <c r="G50" s="13"/>
      <c r="H50" s="13"/>
      <c r="I50" s="13"/>
      <c r="J50" s="13"/>
      <c r="K50" s="13"/>
    </row>
    <row r="51" spans="2:13" s="1" customFormat="1" ht="5.25" customHeight="1" x14ac:dyDescent="0.2"/>
    <row r="52" spans="2:13" s="1" customFormat="1" ht="45.4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7" t="s">
        <v>10</v>
      </c>
      <c r="M52" s="17"/>
    </row>
    <row r="53" spans="2:13" s="1" customFormat="1" ht="19.649999999999999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374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11">
        <f>ROUND(I53+ K53,2)</f>
        <v>0</v>
      </c>
      <c r="M53" s="12"/>
    </row>
    <row r="54" spans="2:13" s="1" customFormat="1" ht="9" customHeight="1" x14ac:dyDescent="0.2"/>
    <row r="55" spans="2:13" s="1" customFormat="1" ht="45.4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7" t="s">
        <v>10</v>
      </c>
      <c r="M55" s="17"/>
    </row>
    <row r="56" spans="2:13" s="1" customFormat="1" ht="19.649999999999999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3</v>
      </c>
      <c r="H56" s="10">
        <v>0</v>
      </c>
      <c r="I56" s="9">
        <f t="shared" ref="I56:I89" si="0">ROUND(G56* H56,2)</f>
        <v>0</v>
      </c>
      <c r="J56" s="5">
        <v>8</v>
      </c>
      <c r="K56" s="9">
        <f t="shared" ref="K56:K89" si="1">ROUND(I56* J56/100,2)</f>
        <v>0</v>
      </c>
      <c r="L56" s="11">
        <f t="shared" ref="L56:L89" si="2">ROUND(I56+ K56,2)</f>
        <v>0</v>
      </c>
      <c r="M56" s="12"/>
    </row>
    <row r="57" spans="2:13" s="1" customFormat="1" ht="38.8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30.82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28.65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27.39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38.8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8.0399999999999991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19.649999999999999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4.01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19.649999999999999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25</v>
      </c>
      <c r="G61" s="8">
        <v>16.350000000000001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19.649999999999999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41</v>
      </c>
      <c r="G62" s="8">
        <v>1.38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19.649999999999999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41</v>
      </c>
      <c r="G63" s="8">
        <v>1.38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28.65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48</v>
      </c>
      <c r="G64" s="8">
        <v>20.73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28.65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48</v>
      </c>
      <c r="G65" s="8">
        <v>140.66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19.649999999999999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48</v>
      </c>
      <c r="G66" s="8">
        <v>6.47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19.649999999999999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41</v>
      </c>
      <c r="G67" s="8">
        <v>159.85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19.649999999999999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41</v>
      </c>
      <c r="G68" s="8">
        <v>46.16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2"/>
    </row>
    <row r="69" spans="2:13" s="1" customFormat="1" ht="28.65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41</v>
      </c>
      <c r="G69" s="8">
        <v>24.31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1">
        <f t="shared" si="2"/>
        <v>0</v>
      </c>
      <c r="M69" s="12"/>
    </row>
    <row r="70" spans="2:13" s="1" customFormat="1" ht="19.649999999999999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41</v>
      </c>
      <c r="G70" s="8">
        <v>230.33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1">
        <f t="shared" si="2"/>
        <v>0</v>
      </c>
      <c r="M70" s="12"/>
    </row>
    <row r="71" spans="2:13" s="1" customFormat="1" ht="28.65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25</v>
      </c>
      <c r="G71" s="8">
        <v>30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1">
        <f t="shared" si="2"/>
        <v>0</v>
      </c>
      <c r="M71" s="12"/>
    </row>
    <row r="72" spans="2:13" s="1" customFormat="1" ht="28.65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25</v>
      </c>
      <c r="G72" s="8">
        <v>46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1">
        <f t="shared" si="2"/>
        <v>0</v>
      </c>
      <c r="M72" s="12"/>
    </row>
    <row r="73" spans="2:13" s="1" customFormat="1" ht="28.65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25</v>
      </c>
      <c r="G73" s="8">
        <v>4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1">
        <f t="shared" si="2"/>
        <v>0</v>
      </c>
      <c r="M73" s="12"/>
    </row>
    <row r="74" spans="2:13" s="1" customFormat="1" ht="19.649999999999999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25</v>
      </c>
      <c r="G74" s="8">
        <v>39.69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1">
        <f t="shared" si="2"/>
        <v>0</v>
      </c>
      <c r="M74" s="12"/>
    </row>
    <row r="75" spans="2:13" s="1" customFormat="1" ht="19.649999999999999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25</v>
      </c>
      <c r="G75" s="8">
        <v>20.85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1">
        <f t="shared" si="2"/>
        <v>0</v>
      </c>
      <c r="M75" s="12"/>
    </row>
    <row r="76" spans="2:13" s="1" customFormat="1" ht="28.65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25</v>
      </c>
      <c r="G76" s="8">
        <v>19.239999999999998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1">
        <f t="shared" si="2"/>
        <v>0</v>
      </c>
      <c r="M76" s="12"/>
    </row>
    <row r="77" spans="2:13" s="1" customFormat="1" ht="19.649999999999999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88</v>
      </c>
      <c r="G77" s="8">
        <v>0.3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1">
        <f t="shared" si="2"/>
        <v>0</v>
      </c>
      <c r="M77" s="12"/>
    </row>
    <row r="78" spans="2:13" s="1" customFormat="1" ht="19.649999999999999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88</v>
      </c>
      <c r="G78" s="8">
        <v>3.8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1">
        <f t="shared" si="2"/>
        <v>0</v>
      </c>
      <c r="M78" s="12"/>
    </row>
    <row r="79" spans="2:13" s="1" customFormat="1" ht="19.649999999999999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95</v>
      </c>
      <c r="G79" s="8">
        <v>30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1">
        <f t="shared" si="2"/>
        <v>0</v>
      </c>
      <c r="M79" s="12"/>
    </row>
    <row r="80" spans="2:13" s="1" customFormat="1" ht="19.649999999999999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99</v>
      </c>
      <c r="G80" s="8">
        <v>100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1">
        <f t="shared" si="2"/>
        <v>0</v>
      </c>
      <c r="M80" s="12"/>
    </row>
    <row r="81" spans="2:14" s="1" customFormat="1" ht="19.649999999999999" customHeight="1" x14ac:dyDescent="0.2">
      <c r="B81" s="5">
        <v>32</v>
      </c>
      <c r="C81" s="6" t="s">
        <v>100</v>
      </c>
      <c r="D81" s="6" t="s">
        <v>101</v>
      </c>
      <c r="E81" s="7" t="s">
        <v>102</v>
      </c>
      <c r="F81" s="6" t="s">
        <v>99</v>
      </c>
      <c r="G81" s="8">
        <v>18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1">
        <f t="shared" si="2"/>
        <v>0</v>
      </c>
      <c r="M81" s="12"/>
    </row>
    <row r="82" spans="2:14" s="1" customFormat="1" ht="28.65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99</v>
      </c>
      <c r="G82" s="8">
        <v>10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1">
        <f t="shared" si="2"/>
        <v>0</v>
      </c>
      <c r="M82" s="12"/>
    </row>
    <row r="83" spans="2:14" s="1" customFormat="1" ht="28.65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99</v>
      </c>
      <c r="G83" s="8">
        <v>10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1">
        <f t="shared" si="2"/>
        <v>0</v>
      </c>
      <c r="M83" s="12"/>
    </row>
    <row r="84" spans="2:14" s="1" customFormat="1" ht="19.649999999999999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99</v>
      </c>
      <c r="G84" s="8">
        <v>30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1">
        <f t="shared" si="2"/>
        <v>0</v>
      </c>
      <c r="M84" s="12"/>
    </row>
    <row r="85" spans="2:14" s="1" customFormat="1" ht="19.649999999999999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25</v>
      </c>
      <c r="G85" s="8">
        <v>11.72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1">
        <f t="shared" si="2"/>
        <v>0</v>
      </c>
      <c r="M85" s="12"/>
    </row>
    <row r="86" spans="2:14" s="1" customFormat="1" ht="19.649999999999999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95</v>
      </c>
      <c r="G86" s="8">
        <v>590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1">
        <f t="shared" si="2"/>
        <v>0</v>
      </c>
      <c r="M86" s="12"/>
    </row>
    <row r="87" spans="2:14" s="1" customFormat="1" ht="19.649999999999999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95</v>
      </c>
      <c r="G87" s="8">
        <v>22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1">
        <f t="shared" si="2"/>
        <v>0</v>
      </c>
      <c r="M87" s="12"/>
    </row>
    <row r="88" spans="2:14" s="1" customFormat="1" ht="19.649999999999999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95</v>
      </c>
      <c r="G88" s="8">
        <v>45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1">
        <f t="shared" si="2"/>
        <v>0</v>
      </c>
      <c r="M88" s="12"/>
    </row>
    <row r="89" spans="2:14" s="1" customFormat="1" ht="19.649999999999999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95</v>
      </c>
      <c r="G89" s="8">
        <v>101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1">
        <f t="shared" si="2"/>
        <v>0</v>
      </c>
      <c r="M89" s="12"/>
    </row>
    <row r="90" spans="2:14" s="1" customFormat="1" ht="55.95" customHeight="1" x14ac:dyDescent="0.2"/>
    <row r="91" spans="2:14" s="1" customFormat="1" ht="21.45" customHeight="1" x14ac:dyDescent="0.2">
      <c r="B91" s="18" t="s">
        <v>127</v>
      </c>
      <c r="C91" s="18"/>
      <c r="D91" s="18"/>
      <c r="E91" s="18"/>
      <c r="F91" s="21">
        <f>ROUND(I32+I37+I42+I47+I48+I53+I56+I57+I58+I59+I60+I61+I62+I63+I64+I65+I66+I67+I68+I69+I70+I71+I72+I73+I74+I75+I76+I77+I78+I79+I80+I81+I82+I83+I84+I85+I86+I87+I88+I89,2)</f>
        <v>0</v>
      </c>
      <c r="G91" s="22"/>
      <c r="H91" s="22"/>
      <c r="I91" s="22"/>
      <c r="J91" s="22"/>
      <c r="K91" s="22"/>
      <c r="L91" s="22"/>
      <c r="M91" s="23"/>
    </row>
    <row r="92" spans="2:14" s="1" customFormat="1" ht="21.45" customHeight="1" x14ac:dyDescent="0.2">
      <c r="B92" s="18" t="s">
        <v>128</v>
      </c>
      <c r="C92" s="18"/>
      <c r="D92" s="18"/>
      <c r="E92" s="18"/>
      <c r="F92" s="24">
        <f>ROUND(L32+L37+L42+L47+L48+L53+L56+L57+L58+L59+L60+L61+L62+L63+L64+L65+L66+L67+L68+L69+L70+L71+L72+L73+L74+L75+L76+L77+L78+L79+L80+L81+L82+L83+L84+L85+L86+L87+L88+L89,2)</f>
        <v>0</v>
      </c>
      <c r="G92" s="25"/>
      <c r="H92" s="25"/>
      <c r="I92" s="25"/>
      <c r="J92" s="25"/>
      <c r="K92" s="25"/>
      <c r="L92" s="25"/>
      <c r="M92" s="26"/>
    </row>
    <row r="93" spans="2:14" s="1" customFormat="1" ht="11.1" customHeight="1" x14ac:dyDescent="0.2"/>
    <row r="94" spans="2:14" s="1" customFormat="1" ht="80.099999999999994" customHeight="1" x14ac:dyDescent="0.2">
      <c r="B94" s="19" t="s">
        <v>145</v>
      </c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</row>
    <row r="95" spans="2:14" s="1" customFormat="1" ht="2.7" customHeight="1" x14ac:dyDescent="0.2"/>
    <row r="96" spans="2:14" s="1" customFormat="1" ht="110.1" customHeight="1" x14ac:dyDescent="0.2">
      <c r="B96" s="19" t="s">
        <v>146</v>
      </c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</row>
    <row r="97" spans="2:14" s="1" customFormat="1" ht="5.25" customHeight="1" x14ac:dyDescent="0.2"/>
    <row r="98" spans="2:14" s="1" customFormat="1" ht="110.1" customHeight="1" x14ac:dyDescent="0.2">
      <c r="B98" s="31" t="s">
        <v>147</v>
      </c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</row>
    <row r="99" spans="2:14" s="1" customFormat="1" ht="5.25" customHeight="1" x14ac:dyDescent="0.2"/>
    <row r="100" spans="2:14" s="1" customFormat="1" ht="37.950000000000003" customHeight="1" x14ac:dyDescent="0.2">
      <c r="B100" s="37" t="s">
        <v>129</v>
      </c>
      <c r="C100" s="37"/>
      <c r="D100" s="37"/>
      <c r="E100" s="37"/>
      <c r="F100" s="32" t="s">
        <v>130</v>
      </c>
      <c r="G100" s="32"/>
      <c r="H100" s="32"/>
      <c r="I100" s="32"/>
      <c r="J100" s="32"/>
      <c r="K100" s="32"/>
      <c r="L100" s="32"/>
    </row>
    <row r="101" spans="2:14" s="1" customFormat="1" ht="28.65" customHeight="1" x14ac:dyDescent="0.2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2:14" s="1" customFormat="1" ht="28.65" customHeight="1" x14ac:dyDescent="0.2"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</row>
    <row r="103" spans="2:14" s="1" customFormat="1" ht="28.65" customHeight="1" x14ac:dyDescent="0.2"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</row>
    <row r="104" spans="2:14" s="1" customFormat="1" ht="28.65" customHeight="1" x14ac:dyDescent="0.2"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</row>
    <row r="105" spans="2:14" s="1" customFormat="1" ht="45.6" customHeight="1" x14ac:dyDescent="0.2"/>
    <row r="106" spans="2:14" s="1" customFormat="1" ht="203.1" customHeight="1" x14ac:dyDescent="0.2">
      <c r="B106" s="19" t="s">
        <v>148</v>
      </c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</row>
    <row r="107" spans="2:14" s="1" customFormat="1" ht="2.7" customHeight="1" x14ac:dyDescent="0.2"/>
    <row r="108" spans="2:14" s="1" customFormat="1" ht="75" customHeight="1" x14ac:dyDescent="0.2">
      <c r="B108" s="38" t="s">
        <v>157</v>
      </c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</row>
    <row r="109" spans="2:14" s="1" customFormat="1" ht="2.7" customHeight="1" x14ac:dyDescent="0.2"/>
    <row r="110" spans="2:14" s="1" customFormat="1" ht="37.950000000000003" customHeight="1" x14ac:dyDescent="0.2">
      <c r="B110" s="37" t="s">
        <v>131</v>
      </c>
      <c r="C110" s="37"/>
      <c r="D110" s="37"/>
      <c r="E110" s="37"/>
      <c r="F110" s="34" t="s">
        <v>132</v>
      </c>
      <c r="G110" s="34"/>
      <c r="H110" s="34"/>
      <c r="I110" s="34"/>
      <c r="J110" s="34"/>
      <c r="K110" s="34"/>
      <c r="L110" s="34"/>
    </row>
    <row r="111" spans="2:14" s="1" customFormat="1" ht="28.65" customHeight="1" x14ac:dyDescent="0.2"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</row>
    <row r="112" spans="2:14" s="1" customFormat="1" ht="28.65" customHeight="1" x14ac:dyDescent="0.2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</row>
    <row r="113" spans="2:14" s="1" customFormat="1" ht="28.65" customHeight="1" x14ac:dyDescent="0.2"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</row>
    <row r="114" spans="2:14" s="1" customFormat="1" ht="28.65" customHeight="1" x14ac:dyDescent="0.2"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</row>
    <row r="115" spans="2:14" s="1" customFormat="1" ht="2.7" customHeight="1" x14ac:dyDescent="0.2"/>
    <row r="116" spans="2:14" s="1" customFormat="1" ht="159.9" customHeight="1" x14ac:dyDescent="0.2">
      <c r="B116" s="19" t="s">
        <v>149</v>
      </c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</row>
    <row r="117" spans="2:14" s="1" customFormat="1" ht="2.7" customHeight="1" x14ac:dyDescent="0.2"/>
    <row r="118" spans="2:14" s="1" customFormat="1" ht="54.9" customHeight="1" x14ac:dyDescent="0.2">
      <c r="B118" s="19" t="s">
        <v>150</v>
      </c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</row>
    <row r="119" spans="2:14" s="1" customFormat="1" ht="2.7" customHeight="1" x14ac:dyDescent="0.2"/>
    <row r="120" spans="2:14" s="1" customFormat="1" ht="60" customHeight="1" x14ac:dyDescent="0.2">
      <c r="B120" s="31" t="s">
        <v>151</v>
      </c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</row>
    <row r="121" spans="2:14" s="1" customFormat="1" ht="2.7" customHeight="1" x14ac:dyDescent="0.2"/>
    <row r="122" spans="2:14" s="1" customFormat="1" ht="48" customHeight="1" x14ac:dyDescent="0.2">
      <c r="B122" s="31" t="s">
        <v>152</v>
      </c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</row>
    <row r="123" spans="2:14" s="1" customFormat="1" ht="2.7" customHeight="1" x14ac:dyDescent="0.2"/>
    <row r="124" spans="2:14" s="1" customFormat="1" ht="125.1" customHeight="1" x14ac:dyDescent="0.2">
      <c r="B124" s="19" t="s">
        <v>153</v>
      </c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</row>
    <row r="125" spans="2:14" s="1" customFormat="1" ht="2.7" customHeight="1" x14ac:dyDescent="0.2"/>
    <row r="126" spans="2:14" s="1" customFormat="1" ht="84.9" customHeight="1" x14ac:dyDescent="0.2">
      <c r="B126" s="19" t="s">
        <v>154</v>
      </c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</row>
    <row r="127" spans="2:14" s="1" customFormat="1" ht="86.85" customHeight="1" x14ac:dyDescent="0.2"/>
    <row r="128" spans="2:14" s="1" customFormat="1" ht="17.7" customHeight="1" x14ac:dyDescent="0.2">
      <c r="I128" s="35" t="s">
        <v>155</v>
      </c>
      <c r="J128" s="35"/>
    </row>
    <row r="129" spans="2:10" s="1" customFormat="1" ht="145.19999999999999" customHeight="1" x14ac:dyDescent="0.2"/>
    <row r="130" spans="2:10" s="1" customFormat="1" ht="81.599999999999994" customHeight="1" x14ac:dyDescent="0.2">
      <c r="B130" s="28" t="s">
        <v>156</v>
      </c>
      <c r="C130" s="28"/>
      <c r="D130" s="28"/>
      <c r="E130" s="28"/>
      <c r="F130" s="28"/>
      <c r="G130" s="28"/>
      <c r="H130" s="28"/>
      <c r="I130" s="28"/>
      <c r="J130" s="28"/>
    </row>
  </sheetData>
  <mergeCells count="104">
    <mergeCell ref="B116:N116"/>
    <mergeCell ref="B118:N118"/>
    <mergeCell ref="B120:N120"/>
    <mergeCell ref="B122:N122"/>
    <mergeCell ref="B124:N124"/>
    <mergeCell ref="B10:D11"/>
    <mergeCell ref="B100:E100"/>
    <mergeCell ref="B101:E101"/>
    <mergeCell ref="B102:E102"/>
    <mergeCell ref="B103:E103"/>
    <mergeCell ref="B104:E104"/>
    <mergeCell ref="B106:N106"/>
    <mergeCell ref="B108:N108"/>
    <mergeCell ref="B110:E110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B126:N126"/>
    <mergeCell ref="B130:J130"/>
    <mergeCell ref="B24:L24"/>
    <mergeCell ref="B26:L26"/>
    <mergeCell ref="B29:K29"/>
    <mergeCell ref="B34:K34"/>
    <mergeCell ref="B39:K39"/>
    <mergeCell ref="B98:N98"/>
    <mergeCell ref="F100:L100"/>
    <mergeCell ref="F101:L101"/>
    <mergeCell ref="F102:L102"/>
    <mergeCell ref="F103:L103"/>
    <mergeCell ref="F104:L104"/>
    <mergeCell ref="F110:L110"/>
    <mergeCell ref="F111:L111"/>
    <mergeCell ref="F112:L112"/>
    <mergeCell ref="F113:L113"/>
    <mergeCell ref="F114:L114"/>
    <mergeCell ref="I128:J128"/>
    <mergeCell ref="L63:M63"/>
    <mergeCell ref="B111:E111"/>
    <mergeCell ref="B112:E112"/>
    <mergeCell ref="B113:E113"/>
    <mergeCell ref="B114:E114"/>
    <mergeCell ref="B91:E91"/>
    <mergeCell ref="B92:E92"/>
    <mergeCell ref="B94:N94"/>
    <mergeCell ref="B96:N96"/>
    <mergeCell ref="E14:G14"/>
    <mergeCell ref="F91:M91"/>
    <mergeCell ref="F92:M92"/>
    <mergeCell ref="G11:N12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2:M62"/>
    <mergeCell ref="L74:M74"/>
    <mergeCell ref="L75:M75"/>
    <mergeCell ref="L76:M76"/>
    <mergeCell ref="L77:M77"/>
    <mergeCell ref="L78:M78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44:K44"/>
    <mergeCell ref="B6:D6"/>
    <mergeCell ref="B8:D8"/>
    <mergeCell ref="L88:M88"/>
    <mergeCell ref="L89:M89"/>
    <mergeCell ref="B16:I16"/>
    <mergeCell ref="B18:I18"/>
    <mergeCell ref="B20:I20"/>
    <mergeCell ref="B22:I22"/>
    <mergeCell ref="B3:E3"/>
    <mergeCell ref="B5:E5"/>
    <mergeCell ref="B7:E7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B4:D4"/>
    <mergeCell ref="B50:K5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Janecka Nadleśnictwo Kolumna</cp:lastModifiedBy>
  <dcterms:created xsi:type="dcterms:W3CDTF">2024-10-28T14:04:50Z</dcterms:created>
  <dcterms:modified xsi:type="dcterms:W3CDTF">2024-12-11T09:08:45Z</dcterms:modified>
</cp:coreProperties>
</file>